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valno\Desktop\"/>
    </mc:Choice>
  </mc:AlternateContent>
  <xr:revisionPtr revIDLastSave="0" documentId="13_ncr:1_{27BA4106-9964-4CF4-8D44-4ABFFE2EF1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L195" i="1"/>
  <c r="J194" i="1"/>
  <c r="I194" i="1"/>
  <c r="H194" i="1"/>
  <c r="G194" i="1"/>
  <c r="F194" i="1"/>
  <c r="A185" i="1"/>
  <c r="L184" i="1"/>
  <c r="J184" i="1"/>
  <c r="I184" i="1"/>
  <c r="I195" i="1"/>
  <c r="H184" i="1"/>
  <c r="H195" i="1"/>
  <c r="G184" i="1"/>
  <c r="G195" i="1"/>
  <c r="F184" i="1"/>
  <c r="B176" i="1"/>
  <c r="A176" i="1"/>
  <c r="L175" i="1"/>
  <c r="J175" i="1"/>
  <c r="I175" i="1"/>
  <c r="H175" i="1"/>
  <c r="G175" i="1"/>
  <c r="F175" i="1"/>
  <c r="F176" i="1" s="1"/>
  <c r="A166" i="1"/>
  <c r="L165" i="1"/>
  <c r="J165" i="1"/>
  <c r="J176" i="1" s="1"/>
  <c r="I165" i="1"/>
  <c r="I176" i="1"/>
  <c r="H165" i="1"/>
  <c r="H176" i="1" s="1"/>
  <c r="G165" i="1"/>
  <c r="G176" i="1"/>
  <c r="F165" i="1"/>
  <c r="B157" i="1"/>
  <c r="A157" i="1"/>
  <c r="L156" i="1"/>
  <c r="J156" i="1"/>
  <c r="I156" i="1"/>
  <c r="H156" i="1"/>
  <c r="G156" i="1"/>
  <c r="G157" i="1" s="1"/>
  <c r="F156" i="1"/>
  <c r="A147" i="1"/>
  <c r="L146" i="1"/>
  <c r="J146" i="1"/>
  <c r="J157" i="1" s="1"/>
  <c r="I146" i="1"/>
  <c r="I157" i="1" s="1"/>
  <c r="H146" i="1"/>
  <c r="G146" i="1"/>
  <c r="F146" i="1"/>
  <c r="F157" i="1"/>
  <c r="B138" i="1"/>
  <c r="A138" i="1"/>
  <c r="L137" i="1"/>
  <c r="J137" i="1"/>
  <c r="I137" i="1"/>
  <c r="H137" i="1"/>
  <c r="H138" i="1" s="1"/>
  <c r="G137" i="1"/>
  <c r="F137" i="1"/>
  <c r="A128" i="1"/>
  <c r="L127" i="1"/>
  <c r="L138" i="1"/>
  <c r="J127" i="1"/>
  <c r="J138" i="1"/>
  <c r="I127" i="1"/>
  <c r="I138" i="1" s="1"/>
  <c r="H127" i="1"/>
  <c r="G127" i="1"/>
  <c r="F127" i="1"/>
  <c r="B119" i="1"/>
  <c r="A119" i="1"/>
  <c r="L118" i="1"/>
  <c r="J118" i="1"/>
  <c r="I118" i="1"/>
  <c r="I119" i="1" s="1"/>
  <c r="H118" i="1"/>
  <c r="H119" i="1" s="1"/>
  <c r="G118" i="1"/>
  <c r="F118" i="1"/>
  <c r="A109" i="1"/>
  <c r="L108" i="1"/>
  <c r="L119" i="1"/>
  <c r="J108" i="1"/>
  <c r="J119" i="1" s="1"/>
  <c r="I108" i="1"/>
  <c r="H108" i="1"/>
  <c r="G108" i="1"/>
  <c r="G119" i="1"/>
  <c r="F108" i="1"/>
  <c r="F119" i="1" s="1"/>
  <c r="B100" i="1"/>
  <c r="A100" i="1"/>
  <c r="L99" i="1"/>
  <c r="J99" i="1"/>
  <c r="I99" i="1"/>
  <c r="H99" i="1"/>
  <c r="H100" i="1" s="1"/>
  <c r="G99" i="1"/>
  <c r="F99" i="1"/>
  <c r="A90" i="1"/>
  <c r="L89" i="1"/>
  <c r="L100" i="1" s="1"/>
  <c r="J89" i="1"/>
  <c r="J100" i="1"/>
  <c r="I89" i="1"/>
  <c r="H89" i="1"/>
  <c r="G89" i="1"/>
  <c r="G100" i="1"/>
  <c r="F89" i="1"/>
  <c r="F100" i="1"/>
  <c r="B81" i="1"/>
  <c r="A81" i="1"/>
  <c r="L80" i="1"/>
  <c r="J80" i="1"/>
  <c r="J81" i="1" s="1"/>
  <c r="I80" i="1"/>
  <c r="I81" i="1"/>
  <c r="H80" i="1"/>
  <c r="G80" i="1"/>
  <c r="F80" i="1"/>
  <c r="A71" i="1"/>
  <c r="L70" i="1"/>
  <c r="L81" i="1"/>
  <c r="J70" i="1"/>
  <c r="I70" i="1"/>
  <c r="H70" i="1"/>
  <c r="H81" i="1" s="1"/>
  <c r="G70" i="1"/>
  <c r="G81" i="1"/>
  <c r="F70" i="1"/>
  <c r="F81" i="1"/>
  <c r="B62" i="1"/>
  <c r="A62" i="1"/>
  <c r="L61" i="1"/>
  <c r="J61" i="1"/>
  <c r="J62" i="1" s="1"/>
  <c r="I61" i="1"/>
  <c r="H61" i="1"/>
  <c r="G61" i="1"/>
  <c r="F61" i="1"/>
  <c r="F62" i="1" s="1"/>
  <c r="A52" i="1"/>
  <c r="L51" i="1"/>
  <c r="L62" i="1" s="1"/>
  <c r="J51" i="1"/>
  <c r="I51" i="1"/>
  <c r="I62" i="1"/>
  <c r="H51" i="1"/>
  <c r="H62" i="1"/>
  <c r="G51" i="1"/>
  <c r="G62" i="1"/>
  <c r="F51" i="1"/>
  <c r="B43" i="1"/>
  <c r="A43" i="1"/>
  <c r="L42" i="1"/>
  <c r="J42" i="1"/>
  <c r="I42" i="1"/>
  <c r="H42" i="1"/>
  <c r="G42" i="1"/>
  <c r="G43" i="1" s="1"/>
  <c r="F42" i="1"/>
  <c r="B33" i="1"/>
  <c r="A33" i="1"/>
  <c r="L32" i="1"/>
  <c r="L43" i="1" s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I24" i="1" s="1"/>
  <c r="I196" i="1" s="1"/>
  <c r="H23" i="1"/>
  <c r="H24" i="1" s="1"/>
  <c r="G23" i="1"/>
  <c r="F23" i="1"/>
  <c r="B14" i="1"/>
  <c r="A14" i="1"/>
  <c r="L13" i="1"/>
  <c r="L24" i="1" s="1"/>
  <c r="L196" i="1" s="1"/>
  <c r="J13" i="1"/>
  <c r="J24" i="1" s="1"/>
  <c r="I13" i="1"/>
  <c r="H13" i="1"/>
  <c r="G13" i="1"/>
  <c r="F13" i="1"/>
  <c r="J195" i="1"/>
  <c r="F195" i="1"/>
  <c r="L176" i="1"/>
  <c r="H157" i="1"/>
  <c r="L157" i="1"/>
  <c r="F138" i="1"/>
  <c r="G138" i="1"/>
  <c r="I100" i="1"/>
  <c r="J43" i="1"/>
  <c r="F24" i="1"/>
  <c r="G24" i="1"/>
  <c r="G196" i="1" s="1"/>
  <c r="F196" i="1" l="1"/>
  <c r="J196" i="1"/>
  <c r="H196" i="1"/>
</calcChain>
</file>

<file path=xl/sharedStrings.xml><?xml version="1.0" encoding="utf-8"?>
<sst xmlns="http://schemas.openxmlformats.org/spreadsheetml/2006/main" count="264" uniqueCount="78">
  <si>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</si>
  <si>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</si>
  <si>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</si>
  <si>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</si>
  <si>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</si>
  <si>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</si>
  <si>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</si>
  <si>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</si>
  <si>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</si>
  <si>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</si>
  <si>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</si>
  <si>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</si>
  <si>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</si>
  <si>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</si>
  <si>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</si>
  <si>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</si>
  <si>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</si>
  <si>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</si>
  <si>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</si>
  <si>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</si>
  <si>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</si>
  <si>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</si>
  <si>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</si>
  <si>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</si>
  <si>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</si>
  <si>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</si>
  <si>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</si>
  <si>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</si>
  <si>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</si>
  <si>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</si>
  <si>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</si>
  <si>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</si>
  <si>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</si>
  <si>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</si>
  <si>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</si>
  <si>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</si>
  <si>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</si>
  <si>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</si>
  <si>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</si>
  <si>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пшеничная</t>
  </si>
  <si>
    <t>Кофейный напиток с молоком</t>
  </si>
  <si>
    <t>Батон нарезной,масло сливочное,сыр</t>
  </si>
  <si>
    <t>Груша</t>
  </si>
  <si>
    <t>54-13к-2020</t>
  </si>
  <si>
    <t>54-23гн-2020</t>
  </si>
  <si>
    <t>54-19з-2020,54-1з-2020,пром.</t>
  </si>
  <si>
    <t>пром.</t>
  </si>
  <si>
    <t>Хлеб пшеничный</t>
  </si>
  <si>
    <t>Омлет натуральный,кукуруза сахарная</t>
  </si>
  <si>
    <t>54-1о-2020,54-21з-2020</t>
  </si>
  <si>
    <t>Чай с сахаром</t>
  </si>
  <si>
    <t>54-2гн-2020</t>
  </si>
  <si>
    <t>Банан</t>
  </si>
  <si>
    <t>Сырники из творога</t>
  </si>
  <si>
    <t>Яблоко</t>
  </si>
  <si>
    <t>Каша молочная "Дружба"</t>
  </si>
  <si>
    <t>Какао с молоком сгущенным</t>
  </si>
  <si>
    <t>пром.,54-19з-2020,54-1з-2020</t>
  </si>
  <si>
    <t>54-16к-2020</t>
  </si>
  <si>
    <t>пром.,</t>
  </si>
  <si>
    <t>Макароны отварные с сыром,икра кабачковая</t>
  </si>
  <si>
    <t>54-3г-2020,пром.</t>
  </si>
  <si>
    <t>Чай с лимоном и сахаром</t>
  </si>
  <si>
    <t>54-3гн-2020</t>
  </si>
  <si>
    <t>Омлет натуральный,горошек зеленый</t>
  </si>
  <si>
    <t>54-1о-2020,54-20з-2020</t>
  </si>
  <si>
    <t>Каша вязкая молочная кукурузная</t>
  </si>
  <si>
    <t>54-2к-2020</t>
  </si>
  <si>
    <t>пром</t>
  </si>
  <si>
    <t>Каша вязкая молочная пшенная</t>
  </si>
  <si>
    <t>54-6к-2020</t>
  </si>
  <si>
    <t>Запеканка из творога</t>
  </si>
  <si>
    <t>Кисель</t>
  </si>
  <si>
    <t>54-6т-2020-2020</t>
  </si>
  <si>
    <t>54-1т-2020.</t>
  </si>
  <si>
    <t>директор</t>
  </si>
  <si>
    <t>Н.В.Шаповал</t>
  </si>
  <si>
    <t>МБОУ СОШ с.Вал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</si>
</sst>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1" fillId="3" borderId="17" xfId="0" applyFont="1" applyFill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50" zoomScaleNormal="15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B185" sqref="B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77</v>
      </c>
      <c r="D1" s="56"/>
      <c r="E1" s="56"/>
      <c r="F1" s="12" t="s">
        <v>16</v>
      </c>
      <c r="G1" s="2" t="s">
        <v>17</v>
      </c>
      <c r="H1" s="57" t="s">
        <v>75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76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155</v>
      </c>
      <c r="G6" s="40">
        <v>6</v>
      </c>
      <c r="H6" s="40">
        <v>7</v>
      </c>
      <c r="I6" s="40">
        <v>29</v>
      </c>
      <c r="J6" s="40">
        <v>213</v>
      </c>
      <c r="K6" s="41" t="s">
        <v>43</v>
      </c>
      <c r="L6" s="40">
        <v>23.66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</v>
      </c>
      <c r="H8" s="43">
        <v>4</v>
      </c>
      <c r="I8" s="43">
        <v>11</v>
      </c>
      <c r="J8" s="43">
        <v>91</v>
      </c>
      <c r="K8" s="44" t="s">
        <v>44</v>
      </c>
      <c r="L8" s="43">
        <v>11.58</v>
      </c>
    </row>
    <row r="9" spans="1:12" ht="51" x14ac:dyDescent="0.25">
      <c r="A9" s="23"/>
      <c r="B9" s="15"/>
      <c r="C9" s="11"/>
      <c r="D9" s="7" t="s">
        <v>23</v>
      </c>
      <c r="E9" s="42" t="s">
        <v>41</v>
      </c>
      <c r="F9" s="43">
        <v>45</v>
      </c>
      <c r="G9" s="43">
        <v>8</v>
      </c>
      <c r="H9" s="43">
        <v>8</v>
      </c>
      <c r="I9" s="43">
        <v>8</v>
      </c>
      <c r="J9" s="43">
        <v>149</v>
      </c>
      <c r="K9" s="44" t="s">
        <v>45</v>
      </c>
      <c r="L9" s="43">
        <v>16.920000000000002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</v>
      </c>
      <c r="H10" s="43">
        <v>0</v>
      </c>
      <c r="I10" s="43">
        <v>22</v>
      </c>
      <c r="J10" s="43">
        <v>84</v>
      </c>
      <c r="K10" s="44" t="s">
        <v>46</v>
      </c>
      <c r="L10" s="43">
        <v>70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</v>
      </c>
      <c r="H13" s="19">
        <f>SUM(H6:H12)</f>
        <v>19</v>
      </c>
      <c r="I13" s="19">
        <f>SUM(I6:I12)</f>
        <v>70</v>
      </c>
      <c r="J13" s="19">
        <f>SUM(J6:J12)</f>
        <v>537</v>
      </c>
      <c r="K13" s="25"/>
      <c r="L13" s="19">
        <f>SUM(L6:L12)</f>
        <v>122.16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50" t="s">
        <v>24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>G13+G23</f>
        <v>19</v>
      </c>
      <c r="H24" s="32">
        <f>H13+H23</f>
        <v>19</v>
      </c>
      <c r="I24" s="32">
        <f>I13+I23</f>
        <v>70</v>
      </c>
      <c r="J24" s="32">
        <f>J13+J23</f>
        <v>537</v>
      </c>
      <c r="K24" s="32"/>
      <c r="L24" s="32">
        <f>L13+L23</f>
        <v>122.16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210</v>
      </c>
      <c r="G25" s="40">
        <v>13</v>
      </c>
      <c r="H25" s="40">
        <v>16</v>
      </c>
      <c r="I25" s="40">
        <v>3</v>
      </c>
      <c r="J25" s="40">
        <v>188</v>
      </c>
      <c r="K25" s="41" t="s">
        <v>49</v>
      </c>
      <c r="L25" s="40">
        <v>67.180000000000007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</v>
      </c>
      <c r="H27" s="43">
        <v>0</v>
      </c>
      <c r="I27" s="43">
        <v>14</v>
      </c>
      <c r="J27" s="43">
        <v>51</v>
      </c>
      <c r="K27" s="44" t="s">
        <v>51</v>
      </c>
      <c r="L27" s="43">
        <v>1.97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2</v>
      </c>
      <c r="H28" s="43">
        <v>0</v>
      </c>
      <c r="I28" s="43">
        <v>18</v>
      </c>
      <c r="J28" s="43">
        <v>84</v>
      </c>
      <c r="K28" s="44" t="s">
        <v>46</v>
      </c>
      <c r="L28" s="43">
        <v>1.26</v>
      </c>
    </row>
    <row r="29" spans="1:12" ht="15" x14ac:dyDescent="0.25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3</v>
      </c>
      <c r="H29" s="43">
        <v>0</v>
      </c>
      <c r="I29" s="43">
        <v>45</v>
      </c>
      <c r="J29" s="43">
        <v>182</v>
      </c>
      <c r="K29" s="44" t="s">
        <v>46</v>
      </c>
      <c r="L29" s="43">
        <v>70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>SUM(G25:G31)</f>
        <v>18</v>
      </c>
      <c r="H32" s="19">
        <f>SUM(H25:H31)</f>
        <v>16</v>
      </c>
      <c r="I32" s="19">
        <f>SUM(I25:I31)</f>
        <v>80</v>
      </c>
      <c r="J32" s="19">
        <f>SUM(J25:J31)</f>
        <v>505</v>
      </c>
      <c r="K32" s="25"/>
      <c r="L32" s="19">
        <f>SUM(L25:L31)</f>
        <v>140.41000000000003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550</v>
      </c>
      <c r="G43" s="32">
        <f>G32+G42</f>
        <v>18</v>
      </c>
      <c r="H43" s="32">
        <f>H32+H42</f>
        <v>16</v>
      </c>
      <c r="I43" s="32">
        <f>I32+I42</f>
        <v>80</v>
      </c>
      <c r="J43" s="32">
        <f>J32+J42</f>
        <v>505</v>
      </c>
      <c r="K43" s="32"/>
      <c r="L43" s="32">
        <f>L32+L42</f>
        <v>140.41000000000003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2</v>
      </c>
      <c r="H44" s="40">
        <v>5</v>
      </c>
      <c r="I44" s="40">
        <v>16</v>
      </c>
      <c r="J44" s="40">
        <v>124</v>
      </c>
      <c r="K44" s="41" t="s">
        <v>58</v>
      </c>
      <c r="L44" s="40">
        <v>25.09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4</v>
      </c>
      <c r="H46" s="43">
        <v>3</v>
      </c>
      <c r="I46" s="43">
        <v>22</v>
      </c>
      <c r="J46" s="43">
        <v>133</v>
      </c>
      <c r="K46" s="44" t="s">
        <v>44</v>
      </c>
      <c r="L46" s="43">
        <v>10.57</v>
      </c>
    </row>
    <row r="47" spans="1:12" ht="51" x14ac:dyDescent="0.25">
      <c r="A47" s="23"/>
      <c r="B47" s="15"/>
      <c r="C47" s="11"/>
      <c r="D47" s="7" t="s">
        <v>23</v>
      </c>
      <c r="E47" s="42" t="s">
        <v>41</v>
      </c>
      <c r="F47" s="43">
        <v>65</v>
      </c>
      <c r="G47" s="43">
        <v>12</v>
      </c>
      <c r="H47" s="43">
        <v>11</v>
      </c>
      <c r="I47" s="43">
        <v>21</v>
      </c>
      <c r="J47" s="43">
        <v>244</v>
      </c>
      <c r="K47" s="44" t="s">
        <v>57</v>
      </c>
      <c r="L47" s="43">
        <v>28.55</v>
      </c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0</v>
      </c>
      <c r="H48" s="43">
        <v>0</v>
      </c>
      <c r="I48" s="43">
        <v>16</v>
      </c>
      <c r="J48" s="43">
        <v>63</v>
      </c>
      <c r="K48" s="44" t="s">
        <v>59</v>
      </c>
      <c r="L48" s="43">
        <v>52.5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>SUM(G44:G50)</f>
        <v>18</v>
      </c>
      <c r="H51" s="19">
        <f>SUM(H44:H50)</f>
        <v>19</v>
      </c>
      <c r="I51" s="19">
        <f>SUM(I44:I50)</f>
        <v>75</v>
      </c>
      <c r="J51" s="19">
        <f>SUM(J44:J50)</f>
        <v>564</v>
      </c>
      <c r="K51" s="25"/>
      <c r="L51" s="19">
        <f>SUM(L44:L50)</f>
        <v>116.71</v>
      </c>
    </row>
    <row r="52" spans="1:12" ht="15" x14ac:dyDescent="0.25">
      <c r="A52" s="26">
        <f>A44</f>
        <v>1</v>
      </c>
      <c r="B52" s="13"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565</v>
      </c>
      <c r="G62" s="32">
        <f>G51+G61</f>
        <v>18</v>
      </c>
      <c r="H62" s="32">
        <f>H51+H61</f>
        <v>19</v>
      </c>
      <c r="I62" s="32">
        <f>I51+I61</f>
        <v>75</v>
      </c>
      <c r="J62" s="32">
        <f>J51+J61</f>
        <v>564</v>
      </c>
      <c r="K62" s="32"/>
      <c r="L62" s="32">
        <f>L51+L61</f>
        <v>116.71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280</v>
      </c>
      <c r="G63" s="40">
        <v>16</v>
      </c>
      <c r="H63" s="40">
        <v>17</v>
      </c>
      <c r="I63" s="40">
        <v>43</v>
      </c>
      <c r="J63" s="40">
        <v>346</v>
      </c>
      <c r="K63" s="41" t="s">
        <v>61</v>
      </c>
      <c r="L63" s="40">
        <v>52.08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</v>
      </c>
      <c r="H65" s="43">
        <v>0</v>
      </c>
      <c r="I65" s="43">
        <v>7</v>
      </c>
      <c r="J65" s="43">
        <v>28</v>
      </c>
      <c r="K65" s="44" t="s">
        <v>63</v>
      </c>
      <c r="L65" s="43">
        <v>5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40</v>
      </c>
      <c r="G66" s="43">
        <v>2</v>
      </c>
      <c r="H66" s="43">
        <v>0</v>
      </c>
      <c r="I66" s="43">
        <v>18</v>
      </c>
      <c r="J66" s="43">
        <v>84</v>
      </c>
      <c r="K66" s="44" t="s">
        <v>46</v>
      </c>
      <c r="L66" s="43">
        <v>1.26</v>
      </c>
    </row>
    <row r="67" spans="1:12" ht="15" x14ac:dyDescent="0.25">
      <c r="A67" s="23"/>
      <c r="B67" s="15"/>
      <c r="C67" s="11"/>
      <c r="D67" s="7" t="s">
        <v>24</v>
      </c>
      <c r="E67" s="42" t="s">
        <v>42</v>
      </c>
      <c r="F67" s="43">
        <v>100</v>
      </c>
      <c r="G67" s="43">
        <v>0</v>
      </c>
      <c r="H67" s="43">
        <v>0</v>
      </c>
      <c r="I67" s="43">
        <v>11</v>
      </c>
      <c r="J67" s="43">
        <v>42</v>
      </c>
      <c r="K67" s="44" t="s">
        <v>46</v>
      </c>
      <c r="L67" s="43">
        <v>35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>SUM(G63:G69)</f>
        <v>18</v>
      </c>
      <c r="H70" s="19">
        <f>SUM(H63:H69)</f>
        <v>17</v>
      </c>
      <c r="I70" s="19">
        <f>SUM(I63:I69)</f>
        <v>79</v>
      </c>
      <c r="J70" s="19">
        <f>SUM(J63:J69)</f>
        <v>500</v>
      </c>
      <c r="K70" s="25"/>
      <c r="L70" s="19">
        <f>SUM(L63:L69)</f>
        <v>93.34</v>
      </c>
    </row>
    <row r="71" spans="1:12" ht="15" x14ac:dyDescent="0.25">
      <c r="A71" s="26">
        <f>A63</f>
        <v>1</v>
      </c>
      <c r="B71" s="13"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620</v>
      </c>
      <c r="G81" s="32">
        <f>G70+G80</f>
        <v>18</v>
      </c>
      <c r="H81" s="32">
        <f>H70+H80</f>
        <v>17</v>
      </c>
      <c r="I81" s="32">
        <f>I70+I80</f>
        <v>79</v>
      </c>
      <c r="J81" s="32">
        <f>J70+J80</f>
        <v>500</v>
      </c>
      <c r="K81" s="32"/>
      <c r="L81" s="32">
        <f>L70+L80</f>
        <v>93.34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200</v>
      </c>
      <c r="G82" s="40">
        <v>15.2</v>
      </c>
      <c r="H82" s="40">
        <v>15.9</v>
      </c>
      <c r="I82" s="40">
        <v>33.6</v>
      </c>
      <c r="J82" s="40">
        <v>358.95</v>
      </c>
      <c r="K82" s="41" t="s">
        <v>73</v>
      </c>
      <c r="L82" s="40">
        <v>52.08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0.2</v>
      </c>
      <c r="H84" s="43">
        <v>0</v>
      </c>
      <c r="I84" s="43">
        <v>14</v>
      </c>
      <c r="J84" s="43">
        <v>51</v>
      </c>
      <c r="K84" s="44" t="s">
        <v>51</v>
      </c>
      <c r="L84" s="43">
        <v>5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54</v>
      </c>
      <c r="F86" s="43">
        <v>100</v>
      </c>
      <c r="G86" s="43">
        <v>0</v>
      </c>
      <c r="H86" s="43">
        <v>0</v>
      </c>
      <c r="I86" s="43">
        <v>22.6</v>
      </c>
      <c r="J86" s="43">
        <v>92</v>
      </c>
      <c r="K86" s="44" t="s">
        <v>46</v>
      </c>
      <c r="L86" s="43">
        <v>35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15.399999999999999</v>
      </c>
      <c r="H89" s="19">
        <f>SUM(H82:H88)</f>
        <v>15.9</v>
      </c>
      <c r="I89" s="19">
        <f>SUM(I82:I88)</f>
        <v>70.2</v>
      </c>
      <c r="J89" s="19">
        <f>SUM(J82:J88)</f>
        <v>501.95</v>
      </c>
      <c r="K89" s="25"/>
      <c r="L89" s="19">
        <f>SUM(L82:L88)</f>
        <v>92.08</v>
      </c>
    </row>
    <row r="90" spans="1:12" ht="15" x14ac:dyDescent="0.25">
      <c r="A90" s="26">
        <f>A82</f>
        <v>1</v>
      </c>
      <c r="B90" s="13"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500</v>
      </c>
      <c r="G100" s="32">
        <f>G89+G99</f>
        <v>15.399999999999999</v>
      </c>
      <c r="H100" s="32">
        <f>H89+H99</f>
        <v>15.9</v>
      </c>
      <c r="I100" s="32">
        <f>I89+I99</f>
        <v>70.2</v>
      </c>
      <c r="J100" s="32">
        <f>J89+J99</f>
        <v>501.95</v>
      </c>
      <c r="K100" s="32"/>
      <c r="L100" s="32">
        <f>L89+L99</f>
        <v>92.08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210</v>
      </c>
      <c r="G101" s="40">
        <v>13</v>
      </c>
      <c r="H101" s="40">
        <v>19</v>
      </c>
      <c r="I101" s="40">
        <v>7</v>
      </c>
      <c r="J101" s="40">
        <v>260</v>
      </c>
      <c r="K101" s="41" t="s">
        <v>65</v>
      </c>
      <c r="L101" s="40">
        <v>71.17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0</v>
      </c>
      <c r="H103" s="43">
        <v>0</v>
      </c>
      <c r="I103" s="43">
        <v>14</v>
      </c>
      <c r="J103" s="43">
        <v>51</v>
      </c>
      <c r="K103" s="44" t="s">
        <v>44</v>
      </c>
      <c r="L103" s="43">
        <v>1.97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40</v>
      </c>
      <c r="G104" s="43">
        <v>2</v>
      </c>
      <c r="H104" s="43">
        <v>0</v>
      </c>
      <c r="I104" s="43">
        <v>18</v>
      </c>
      <c r="J104" s="43">
        <v>84</v>
      </c>
      <c r="K104" s="44" t="s">
        <v>46</v>
      </c>
      <c r="L104" s="43">
        <v>1.26</v>
      </c>
    </row>
    <row r="105" spans="1:12" ht="15" x14ac:dyDescent="0.25">
      <c r="A105" s="23"/>
      <c r="B105" s="15"/>
      <c r="C105" s="11"/>
      <c r="D105" s="7" t="s">
        <v>24</v>
      </c>
      <c r="E105" s="42" t="s">
        <v>52</v>
      </c>
      <c r="F105" s="43">
        <v>100</v>
      </c>
      <c r="G105" s="43">
        <v>3</v>
      </c>
      <c r="H105" s="43">
        <v>0</v>
      </c>
      <c r="I105" s="43">
        <v>45</v>
      </c>
      <c r="J105" s="43">
        <v>182</v>
      </c>
      <c r="K105" s="44" t="s">
        <v>46</v>
      </c>
      <c r="L105" s="43">
        <v>70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>SUM(G101:G107)</f>
        <v>18</v>
      </c>
      <c r="H108" s="19">
        <f>SUM(H101:H107)</f>
        <v>19</v>
      </c>
      <c r="I108" s="19">
        <f>SUM(I101:I107)</f>
        <v>84</v>
      </c>
      <c r="J108" s="19">
        <f>SUM(J101:J107)</f>
        <v>577</v>
      </c>
      <c r="K108" s="25"/>
      <c r="L108" s="19">
        <f>SUM(L101:L107)</f>
        <v>144.4</v>
      </c>
    </row>
    <row r="109" spans="1:12" ht="15" x14ac:dyDescent="0.25">
      <c r="A109" s="26">
        <f>A101</f>
        <v>2</v>
      </c>
      <c r="B109" s="13"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x14ac:dyDescent="0.2">
      <c r="A119" s="51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550</v>
      </c>
      <c r="G119" s="32">
        <f>G108+G118</f>
        <v>18</v>
      </c>
      <c r="H119" s="32">
        <f>H108+H118</f>
        <v>19</v>
      </c>
      <c r="I119" s="32">
        <f>I108+I118</f>
        <v>84</v>
      </c>
      <c r="J119" s="32">
        <f>J108+J118</f>
        <v>577</v>
      </c>
      <c r="K119" s="32"/>
      <c r="L119" s="32">
        <f>L108+L118</f>
        <v>144.4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200</v>
      </c>
      <c r="G120" s="40">
        <v>4</v>
      </c>
      <c r="H120" s="40">
        <v>6</v>
      </c>
      <c r="I120" s="40">
        <v>42</v>
      </c>
      <c r="J120" s="40">
        <v>220</v>
      </c>
      <c r="K120" s="41" t="s">
        <v>67</v>
      </c>
      <c r="L120" s="40">
        <v>24.98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4</v>
      </c>
      <c r="H122" s="43">
        <v>4</v>
      </c>
      <c r="I122" s="43">
        <v>11</v>
      </c>
      <c r="J122" s="43">
        <v>91</v>
      </c>
      <c r="K122" s="44" t="s">
        <v>44</v>
      </c>
      <c r="L122" s="43">
        <v>10.51</v>
      </c>
    </row>
    <row r="123" spans="1:12" ht="51" x14ac:dyDescent="0.25">
      <c r="A123" s="14"/>
      <c r="B123" s="15"/>
      <c r="C123" s="11"/>
      <c r="D123" s="7" t="s">
        <v>23</v>
      </c>
      <c r="E123" s="42" t="s">
        <v>41</v>
      </c>
      <c r="F123" s="43">
        <v>45</v>
      </c>
      <c r="G123" s="43">
        <v>8</v>
      </c>
      <c r="H123" s="43">
        <v>8</v>
      </c>
      <c r="I123" s="43">
        <v>8</v>
      </c>
      <c r="J123" s="43">
        <v>149</v>
      </c>
      <c r="K123" s="44" t="s">
        <v>45</v>
      </c>
      <c r="L123" s="43">
        <v>16.920000000000002</v>
      </c>
    </row>
    <row r="124" spans="1:12" ht="15" x14ac:dyDescent="0.25">
      <c r="A124" s="14"/>
      <c r="B124" s="15"/>
      <c r="C124" s="11"/>
      <c r="D124" s="7" t="s">
        <v>24</v>
      </c>
      <c r="E124" s="42" t="s">
        <v>54</v>
      </c>
      <c r="F124" s="43">
        <v>100</v>
      </c>
      <c r="G124" s="43">
        <v>0</v>
      </c>
      <c r="H124" s="43">
        <v>0</v>
      </c>
      <c r="I124" s="43">
        <v>23</v>
      </c>
      <c r="J124" s="43">
        <v>92</v>
      </c>
      <c r="K124" s="44" t="s">
        <v>68</v>
      </c>
      <c r="L124" s="43">
        <v>70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>SUM(G120:G126)</f>
        <v>16</v>
      </c>
      <c r="H127" s="19">
        <f>SUM(H120:H126)</f>
        <v>18</v>
      </c>
      <c r="I127" s="19">
        <f>SUM(I120:I126)</f>
        <v>84</v>
      </c>
      <c r="J127" s="19">
        <f>SUM(J120:J126)</f>
        <v>552</v>
      </c>
      <c r="K127" s="25"/>
      <c r="L127" s="19">
        <f>SUM(L120:L126)</f>
        <v>122.41</v>
      </c>
    </row>
    <row r="128" spans="1:12" ht="15" x14ac:dyDescent="0.25">
      <c r="A128" s="13">
        <f>A120</f>
        <v>2</v>
      </c>
      <c r="B128" s="13"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545</v>
      </c>
      <c r="G138" s="32">
        <f>G127+G137</f>
        <v>16</v>
      </c>
      <c r="H138" s="32">
        <f>H127+H137</f>
        <v>18</v>
      </c>
      <c r="I138" s="32">
        <f>I127+I137</f>
        <v>84</v>
      </c>
      <c r="J138" s="32">
        <f>J127+J137</f>
        <v>552</v>
      </c>
      <c r="K138" s="32"/>
      <c r="L138" s="32">
        <f>L127+L137</f>
        <v>122.41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150</v>
      </c>
      <c r="G139" s="40">
        <v>3</v>
      </c>
      <c r="H139" s="40">
        <v>6</v>
      </c>
      <c r="I139" s="40">
        <v>14</v>
      </c>
      <c r="J139" s="40">
        <v>121</v>
      </c>
      <c r="K139" s="41" t="s">
        <v>70</v>
      </c>
      <c r="L139" s="40">
        <v>22.34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.5" x14ac:dyDescent="0.2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4</v>
      </c>
      <c r="H141" s="43">
        <v>3</v>
      </c>
      <c r="I141" s="43">
        <v>22</v>
      </c>
      <c r="J141" s="43">
        <v>133</v>
      </c>
      <c r="K141" s="44" t="s">
        <v>44</v>
      </c>
      <c r="L141" s="43">
        <v>12.72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8</v>
      </c>
      <c r="H142" s="43">
        <v>8</v>
      </c>
      <c r="I142" s="43">
        <v>8</v>
      </c>
      <c r="J142" s="43">
        <v>149</v>
      </c>
      <c r="K142" s="44" t="s">
        <v>45</v>
      </c>
      <c r="L142" s="43">
        <v>16.920000000000002</v>
      </c>
    </row>
    <row r="143" spans="1:12" ht="15" x14ac:dyDescent="0.25">
      <c r="A143" s="23"/>
      <c r="B143" s="15"/>
      <c r="C143" s="11"/>
      <c r="D143" s="7" t="s">
        <v>24</v>
      </c>
      <c r="E143" s="42" t="s">
        <v>52</v>
      </c>
      <c r="F143" s="43">
        <v>100</v>
      </c>
      <c r="G143" s="43">
        <v>2</v>
      </c>
      <c r="H143" s="43">
        <v>0</v>
      </c>
      <c r="I143" s="43">
        <v>34</v>
      </c>
      <c r="J143" s="43">
        <v>158</v>
      </c>
      <c r="K143" s="44" t="s">
        <v>46</v>
      </c>
      <c r="L143" s="43">
        <v>52.5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17</v>
      </c>
      <c r="H146" s="19">
        <f>SUM(H139:H145)</f>
        <v>17</v>
      </c>
      <c r="I146" s="19">
        <f>SUM(I139:I145)</f>
        <v>78</v>
      </c>
      <c r="J146" s="19">
        <f>SUM(J139:J145)</f>
        <v>561</v>
      </c>
      <c r="K146" s="25"/>
      <c r="L146" s="19">
        <f>SUM(L139:L145)</f>
        <v>104.48</v>
      </c>
    </row>
    <row r="147" spans="1:12" ht="15" x14ac:dyDescent="0.25">
      <c r="A147" s="26">
        <f>A139</f>
        <v>2</v>
      </c>
      <c r="B147" s="13"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50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>G146+G156</f>
        <v>17</v>
      </c>
      <c r="H157" s="32">
        <f>H146+H156</f>
        <v>17</v>
      </c>
      <c r="I157" s="32">
        <f>I146+I156</f>
        <v>78</v>
      </c>
      <c r="J157" s="32">
        <f>J146+J156</f>
        <v>561</v>
      </c>
      <c r="K157" s="32"/>
      <c r="L157" s="32">
        <f>L146+L156</f>
        <v>104.48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280</v>
      </c>
      <c r="G158" s="40">
        <v>15.68</v>
      </c>
      <c r="H158" s="40">
        <v>18.239999999999998</v>
      </c>
      <c r="I158" s="40">
        <v>41.32</v>
      </c>
      <c r="J158" s="40">
        <v>351</v>
      </c>
      <c r="K158" s="41" t="s">
        <v>61</v>
      </c>
      <c r="L158" s="40">
        <v>56.79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0.3</v>
      </c>
      <c r="H160" s="43">
        <v>0</v>
      </c>
      <c r="I160" s="43">
        <v>6.7</v>
      </c>
      <c r="J160" s="43">
        <v>27.9</v>
      </c>
      <c r="K160" s="44" t="s">
        <v>63</v>
      </c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40</v>
      </c>
      <c r="G161" s="43">
        <v>2.4500000000000002</v>
      </c>
      <c r="H161" s="43">
        <v>0.24</v>
      </c>
      <c r="I161" s="43">
        <v>17.68</v>
      </c>
      <c r="J161" s="43">
        <v>84.4</v>
      </c>
      <c r="K161" s="44" t="s">
        <v>46</v>
      </c>
      <c r="L161" s="43">
        <v>2.31</v>
      </c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0.4</v>
      </c>
      <c r="H162" s="43">
        <v>0</v>
      </c>
      <c r="I162" s="43">
        <v>10.7</v>
      </c>
      <c r="J162" s="43">
        <v>42</v>
      </c>
      <c r="K162" s="44" t="s">
        <v>46</v>
      </c>
      <c r="L162" s="43">
        <v>35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>SUM(G158:G164)</f>
        <v>18.829999999999998</v>
      </c>
      <c r="H165" s="19">
        <f>SUM(H158:H164)</f>
        <v>18.479999999999997</v>
      </c>
      <c r="I165" s="19">
        <f>SUM(I158:I164)</f>
        <v>76.400000000000006</v>
      </c>
      <c r="J165" s="19">
        <f>SUM(J158:J164)</f>
        <v>505.29999999999995</v>
      </c>
      <c r="K165" s="25"/>
      <c r="L165" s="19">
        <f>SUM(L158:L164)</f>
        <v>99.1</v>
      </c>
    </row>
    <row r="166" spans="1:12" ht="15" x14ac:dyDescent="0.25">
      <c r="A166" s="26">
        <f>A158</f>
        <v>2</v>
      </c>
      <c r="B166" s="13"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620</v>
      </c>
      <c r="G176" s="32">
        <f>G165+G175</f>
        <v>18.829999999999998</v>
      </c>
      <c r="H176" s="32">
        <f>H165+H175</f>
        <v>18.479999999999997</v>
      </c>
      <c r="I176" s="32">
        <f>I165+I175</f>
        <v>76.400000000000006</v>
      </c>
      <c r="J176" s="32">
        <f>J165+J175</f>
        <v>505.29999999999995</v>
      </c>
      <c r="K176" s="32"/>
      <c r="L176" s="32">
        <f>L165+L175</f>
        <v>99.1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200</v>
      </c>
      <c r="G177" s="40">
        <v>15.17</v>
      </c>
      <c r="H177" s="40">
        <v>16.100000000000001</v>
      </c>
      <c r="I177" s="40">
        <v>33.92</v>
      </c>
      <c r="J177" s="40">
        <v>347.8</v>
      </c>
      <c r="K177" s="41" t="s">
        <v>74</v>
      </c>
      <c r="L177" s="40">
        <v>56.79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1.26</v>
      </c>
      <c r="H179" s="43">
        <v>0</v>
      </c>
      <c r="I179" s="43">
        <v>13.2</v>
      </c>
      <c r="J179" s="43">
        <v>51</v>
      </c>
      <c r="K179" s="44">
        <v>376</v>
      </c>
      <c r="L179" s="43">
        <v>5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54</v>
      </c>
      <c r="F181" s="43">
        <v>100</v>
      </c>
      <c r="G181" s="43">
        <v>0</v>
      </c>
      <c r="H181" s="43">
        <v>0</v>
      </c>
      <c r="I181" s="43">
        <v>22.6</v>
      </c>
      <c r="J181" s="43">
        <v>92</v>
      </c>
      <c r="K181" s="44" t="s">
        <v>46</v>
      </c>
      <c r="L181" s="43">
        <v>35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16.43</v>
      </c>
      <c r="H184" s="19">
        <f>SUM(H177:H183)</f>
        <v>16.100000000000001</v>
      </c>
      <c r="I184" s="19">
        <f>SUM(I177:I183)</f>
        <v>69.72</v>
      </c>
      <c r="J184" s="19">
        <f>SUM(J177:J183)</f>
        <v>490.8</v>
      </c>
      <c r="K184" s="25"/>
      <c r="L184" s="19">
        <f>SUM(L177:L183)</f>
        <v>96.789999999999992</v>
      </c>
    </row>
    <row r="185" spans="1:12" ht="15" x14ac:dyDescent="0.25">
      <c r="A185" s="26">
        <f>A177</f>
        <v>2</v>
      </c>
      <c r="B185" s="13"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>G184+G194</f>
        <v>16.43</v>
      </c>
      <c r="H195" s="32">
        <f>H184+H194</f>
        <v>16.100000000000001</v>
      </c>
      <c r="I195" s="32">
        <f>I184+I194</f>
        <v>69.72</v>
      </c>
      <c r="J195" s="32">
        <f>J184+J194</f>
        <v>490.8</v>
      </c>
      <c r="K195" s="32"/>
      <c r="L195" s="32">
        <f>L184+L194</f>
        <v>96.789999999999992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545</v>
      </c>
      <c r="G196" s="34">
        <f>(G24+G43+G62+G81+G100+G119+G138+G157+G176+G195)/(IF(G24=0,0,1)+IF(G43=0,0,1)+IF(G62=0,0,1)+IF(G81=0,0,1)+IF(G100=0,0,1)+IF(G119=0,0,1)+IF(G138=0,0,1)+IF(G157=0,0,1)+IF(G176=0,0,1)+IF(G195=0,0,1))</f>
        <v>17.466000000000001</v>
      </c>
      <c r="H196" s="34">
        <f>(H24+H43+H62+H81+H100+H119+H138+H157+H176+H195)/(IF(H24=0,0,1)+IF(H43=0,0,1)+IF(H62=0,0,1)+IF(H81=0,0,1)+IF(H100=0,0,1)+IF(H119=0,0,1)+IF(H138=0,0,1)+IF(H157=0,0,1)+IF(H176=0,0,1)+IF(H195=0,0,1))</f>
        <v>17.547999999999998</v>
      </c>
      <c r="I196" s="34">
        <f>(I24+I43+I62+I81+I100+I119+I138+I157+I176+I195)/(IF(I24=0,0,1)+IF(I43=0,0,1)+IF(I62=0,0,1)+IF(I81=0,0,1)+IF(I100=0,0,1)+IF(I119=0,0,1)+IF(I138=0,0,1)+IF(I157=0,0,1)+IF(I176=0,0,1)+IF(I195=0,0,1))</f>
        <v>76.632000000000005</v>
      </c>
      <c r="J196" s="34">
        <f>(J24+J43+J62+J81+J100+J119+J138+J157+J176+J195)/(IF(J24=0,0,1)+IF(J43=0,0,1)+IF(J62=0,0,1)+IF(J81=0,0,1)+IF(J100=0,0,1)+IF(J119=0,0,1)+IF(J138=0,0,1)+IF(J157=0,0,1)+IF(J176=0,0,1)+IF(J195=0,0,1))</f>
        <v>529.40499999999997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113.18799999999999</v>
      </c>
    </row>
  </sheetData>
  <mergeCells count="14">
    <mergeCell ref="C100:D100"/>
    <mergeCell ref="C24:D24"/>
    <mergeCell ref="C1:E1"/>
    <mergeCell ref="C81:D81"/>
    <mergeCell ref="H1:K1"/>
    <mergeCell ref="H2:K2"/>
    <mergeCell ref="C43:D43"/>
    <mergeCell ref="C62:D62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 МБОУ СОШ</cp:lastModifiedBy>
  <cp:lastPrinted>2024-12-10T04:19:45Z</cp:lastPrinted>
  <dcterms:created xsi:type="dcterms:W3CDTF">2022-05-16T14:23:56Z</dcterms:created>
  <dcterms:modified xsi:type="dcterms:W3CDTF">2024-12-12T01:44:20Z</dcterms:modified>
</cp:coreProperties>
</file>